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sayfullaev\Desktop\Услуга\Атроф мухит\"/>
    </mc:Choice>
  </mc:AlternateContent>
  <bookViews>
    <workbookView xWindow="0" yWindow="0" windowWidth="28800" windowHeight="12330"/>
  </bookViews>
  <sheets>
    <sheet name="56" sheetId="1" r:id="rId1"/>
  </sheets>
  <calcPr calcId="162913"/>
</workbook>
</file>

<file path=xl/calcChain.xml><?xml version="1.0" encoding="utf-8"?>
<calcChain xmlns="http://schemas.openxmlformats.org/spreadsheetml/2006/main">
  <c r="AH15" i="1" l="1"/>
  <c r="AH9" i="1"/>
  <c r="AH8" i="1" l="1"/>
</calcChain>
</file>

<file path=xl/sharedStrings.xml><?xml version="1.0" encoding="utf-8"?>
<sst xmlns="http://schemas.openxmlformats.org/spreadsheetml/2006/main" count="70" uniqueCount="26">
  <si>
    <t>Toshkent sh./г. Ташкент</t>
  </si>
  <si>
    <t>Xorazm/Хорезмская</t>
  </si>
  <si>
    <t>Farg’ona/Ферганская</t>
  </si>
  <si>
    <t>Toshkent/Ташкентская</t>
  </si>
  <si>
    <t>Sirdaryo/Сырдарьинская</t>
  </si>
  <si>
    <t>Surxondaryo/Сурхандарьинская</t>
  </si>
  <si>
    <t>Samarqand/Самаркандская</t>
  </si>
  <si>
    <t>Namangan/Наманганская</t>
  </si>
  <si>
    <t>Navoiy/Навоийская</t>
  </si>
  <si>
    <t>Qashqadaryo/Кашкадарьинская</t>
  </si>
  <si>
    <t>Jizzax/Джизакская</t>
  </si>
  <si>
    <t>Buxoro/Бухарская</t>
  </si>
  <si>
    <t>Andijon/Андижанская</t>
  </si>
  <si>
    <t>viloyatlar:/области:</t>
  </si>
  <si>
    <t>Qoraqalpog’iston Respublikasi/ Республика Каракалпакстан</t>
  </si>
  <si>
    <t>O’zbekiston Respublikasi/ Республика Узбекистан</t>
  </si>
  <si>
    <r>
      <t>Boshqalar /</t>
    </r>
    <r>
      <rPr>
        <sz val="10"/>
        <color theme="1"/>
        <rFont val="Times New Roman"/>
        <family val="1"/>
        <charset val="204"/>
      </rPr>
      <t xml:space="preserve"> Прочие</t>
    </r>
  </si>
  <si>
    <r>
      <t>Loy (paxsa) devorli /</t>
    </r>
    <r>
      <rPr>
        <sz val="10"/>
        <color theme="1"/>
        <rFont val="Times New Roman"/>
        <family val="1"/>
        <charset val="204"/>
      </rPr>
      <t xml:space="preserve"> Глинобитные</t>
    </r>
  </si>
  <si>
    <r>
      <t>Xom g`ishtli /</t>
    </r>
    <r>
      <rPr>
        <sz val="10"/>
        <color theme="1"/>
        <rFont val="Times New Roman"/>
        <family val="1"/>
        <charset val="204"/>
      </rPr>
      <t xml:space="preserve"> Сырцового кирпича</t>
    </r>
  </si>
  <si>
    <r>
      <t xml:space="preserve">Pishiq g`ishitli / </t>
    </r>
    <r>
      <rPr>
        <sz val="10"/>
        <color theme="1"/>
        <rFont val="Times New Roman"/>
        <family val="1"/>
        <charset val="204"/>
      </rPr>
      <t>Жженого кирпича</t>
    </r>
  </si>
  <si>
    <r>
      <t xml:space="preserve">Yirik panelli va temir betonli / </t>
    </r>
    <r>
      <rPr>
        <sz val="10"/>
        <color theme="1"/>
        <rFont val="Times New Roman"/>
        <family val="1"/>
        <charset val="204"/>
      </rPr>
      <t>Крупно-панельные и железобетонные</t>
    </r>
  </si>
  <si>
    <t>(yil oxiriga, kv.m / на конец года, кв.м)</t>
  </si>
  <si>
    <r>
      <t xml:space="preserve">Hududlar bo‘yicha uy-joy fondining devor materiallari bo`yicha taqsimlanishi * 
/ </t>
    </r>
    <r>
      <rPr>
        <sz val="14"/>
        <color theme="1"/>
        <rFont val="Times New Roman"/>
        <family val="1"/>
        <charset val="204"/>
      </rPr>
      <t>Занимаемые жилые единицы по типу жилищной единицы и строительным материалам наружных стен для отдельных городов *</t>
    </r>
  </si>
  <si>
    <r>
      <t xml:space="preserve">Hududlar bo‘yicha uy-joy fondining devor materiallari bo`yicha taqsimlanishi * 
/ </t>
    </r>
    <r>
      <rPr>
        <sz val="14"/>
        <color theme="1"/>
        <rFont val="Times New Roman"/>
        <family val="1"/>
        <charset val="204"/>
      </rPr>
      <t>Занимаемые жилые единицы по типу жилищной единицы и строительным материалам наружных стен для отдельных городов *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</si>
  <si>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Hududlar bo‘yicha uy-joy fondining devor materiallari bo`yicha taqsimlanishi * /
 </t>
    </r>
    <r>
      <rPr>
        <sz val="14"/>
        <color theme="1"/>
        <rFont val="Times New Roman"/>
        <family val="1"/>
        <charset val="204"/>
      </rPr>
      <t>Занимаемые жилые единицы по типу жилищной единицы и строительным материалам наружных стен для отдельных городов *</t>
    </r>
  </si>
  <si>
    <r>
      <t xml:space="preserve">*)O'zbekiston Respublikasi Iqtisodiyot va moliya vazirligi huzuridagi Kadastr agentligi ma'lumotlari /
</t>
    </r>
    <r>
      <rPr>
        <i/>
        <sz val="10"/>
        <color theme="1"/>
        <rFont val="Times New Roman"/>
        <family val="1"/>
        <charset val="204"/>
      </rPr>
      <t xml:space="preserve"> Данные Кадастрового агентства при Министерстве экономики и финансов Республики Узбекистан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</si>
</sst>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164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indent="2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 indent="2"/>
    </xf>
    <xf numFmtId="0" fontId="1" fillId="0" borderId="6" xfId="0" applyFont="1" applyBorder="1" applyAlignment="1">
      <alignment horizontal="left" vertical="top" indent="4"/>
    </xf>
    <xf numFmtId="0" fontId="1" fillId="0" borderId="6" xfId="0" applyFont="1" applyBorder="1" applyAlignment="1">
      <alignment horizontal="left" vertical="top" wrapText="1" indent="2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 indent="1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1" fillId="0" borderId="12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27"/>
  <sheetViews>
    <sheetView tabSelected="1" view="pageBreakPreview" topLeftCell="AC1" zoomScaleNormal="100" zoomScaleSheetLayoutView="100" workbookViewId="0">
      <selection activeCell="AV18" sqref="AV18"/>
    </sheetView>
  </sheetViews>
  <sheetFormatPr defaultRowHeight="12.75" x14ac:dyDescent="0.2"/>
  <cols>
    <col min="1" max="1" width="28" style="1" customWidth="1"/>
    <col min="2" max="2" width="14.140625" style="1" customWidth="1"/>
    <col min="3" max="3" width="10.7109375" style="1" customWidth="1"/>
    <col min="4" max="4" width="11.42578125" style="1" customWidth="1"/>
    <col min="5" max="5" width="11.85546875" style="1" customWidth="1"/>
    <col min="6" max="6" width="10.7109375" style="1" customWidth="1"/>
    <col min="7" max="7" width="14.140625" style="1" customWidth="1"/>
    <col min="8" max="9" width="10.7109375" style="1" customWidth="1"/>
    <col min="10" max="10" width="12" style="1" customWidth="1"/>
    <col min="11" max="11" width="10.7109375" style="1" customWidth="1"/>
    <col min="12" max="12" width="14.140625" style="1" customWidth="1"/>
    <col min="13" max="14" width="10.7109375" style="1" customWidth="1"/>
    <col min="15" max="15" width="11.5703125" style="1" customWidth="1"/>
    <col min="16" max="16" width="10.7109375" style="1" customWidth="1"/>
    <col min="17" max="17" width="14.140625" style="1" customWidth="1"/>
    <col min="18" max="19" width="10.7109375" style="1" customWidth="1"/>
    <col min="20" max="20" width="11.5703125" style="1" customWidth="1"/>
    <col min="21" max="21" width="10.7109375" style="1" customWidth="1"/>
    <col min="22" max="22" width="14.28515625" style="1" customWidth="1"/>
    <col min="23" max="23" width="13.7109375" style="1" customWidth="1"/>
    <col min="24" max="24" width="12.85546875" style="1" customWidth="1"/>
    <col min="25" max="25" width="12" style="1" customWidth="1"/>
    <col min="26" max="26" width="11" style="1" customWidth="1"/>
    <col min="27" max="27" width="14.28515625" style="1" customWidth="1"/>
    <col min="28" max="28" width="13.85546875" style="1" customWidth="1"/>
    <col min="29" max="29" width="12.28515625" style="1" customWidth="1"/>
    <col min="30" max="30" width="12" style="1" customWidth="1"/>
    <col min="31" max="31" width="11.140625" style="1" customWidth="1"/>
    <col min="32" max="32" width="16.42578125" style="1" customWidth="1"/>
    <col min="33" max="33" width="13.5703125" style="1" customWidth="1"/>
    <col min="34" max="34" width="11.42578125" style="1" customWidth="1"/>
    <col min="35" max="35" width="11.85546875" style="1" customWidth="1"/>
    <col min="36" max="36" width="10.5703125" style="1" customWidth="1"/>
    <col min="37" max="37" width="15.28515625" style="1" customWidth="1"/>
    <col min="38" max="38" width="15.140625" style="1" customWidth="1"/>
    <col min="39" max="39" width="14" style="1" customWidth="1"/>
    <col min="40" max="41" width="13.140625" style="1" customWidth="1"/>
    <col min="42" max="42" width="16.28515625" style="1" customWidth="1"/>
    <col min="43" max="43" width="12.85546875" style="1" customWidth="1"/>
    <col min="44" max="44" width="12.42578125" style="1" customWidth="1"/>
    <col min="45" max="45" width="12" style="1" customWidth="1"/>
    <col min="46" max="46" width="10.5703125" style="1" customWidth="1"/>
    <col min="47" max="47" width="9.5703125" style="1" bestFit="1" customWidth="1"/>
    <col min="48" max="16384" width="9.140625" style="1"/>
  </cols>
  <sheetData>
    <row r="1" spans="1:49" ht="45" customHeight="1" x14ac:dyDescent="0.2">
      <c r="A1" s="29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9" t="s">
        <v>24</v>
      </c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 t="s">
        <v>22</v>
      </c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</row>
    <row r="2" spans="1:49" s="26" customFormat="1" ht="16.5" customHeight="1" x14ac:dyDescent="0.25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 t="s">
        <v>21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 t="s">
        <v>21</v>
      </c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</row>
    <row r="3" spans="1:49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49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49" x14ac:dyDescent="0.2">
      <c r="A5" s="37"/>
      <c r="B5" s="31">
        <v>2014</v>
      </c>
      <c r="C5" s="31"/>
      <c r="D5" s="31"/>
      <c r="E5" s="31"/>
      <c r="F5" s="31"/>
      <c r="G5" s="31">
        <v>2015</v>
      </c>
      <c r="H5" s="31"/>
      <c r="I5" s="31"/>
      <c r="J5" s="31"/>
      <c r="K5" s="31"/>
      <c r="L5" s="31">
        <v>2016</v>
      </c>
      <c r="M5" s="31"/>
      <c r="N5" s="31"/>
      <c r="O5" s="31"/>
      <c r="P5" s="31"/>
      <c r="Q5" s="31">
        <v>2017</v>
      </c>
      <c r="R5" s="31"/>
      <c r="S5" s="31"/>
      <c r="T5" s="31"/>
      <c r="U5" s="31"/>
      <c r="V5" s="31">
        <v>2018</v>
      </c>
      <c r="W5" s="31"/>
      <c r="X5" s="31"/>
      <c r="Y5" s="31"/>
      <c r="Z5" s="31"/>
      <c r="AA5" s="31">
        <v>2019</v>
      </c>
      <c r="AB5" s="31"/>
      <c r="AC5" s="31"/>
      <c r="AD5" s="31"/>
      <c r="AE5" s="32"/>
      <c r="AF5" s="31">
        <v>2020</v>
      </c>
      <c r="AG5" s="31"/>
      <c r="AH5" s="31"/>
      <c r="AI5" s="31"/>
      <c r="AJ5" s="32"/>
      <c r="AK5" s="31">
        <v>2021</v>
      </c>
      <c r="AL5" s="31"/>
      <c r="AM5" s="31"/>
      <c r="AN5" s="31"/>
      <c r="AO5" s="32"/>
      <c r="AP5" s="31">
        <v>2022</v>
      </c>
      <c r="AQ5" s="31"/>
      <c r="AR5" s="31"/>
      <c r="AS5" s="31"/>
      <c r="AT5" s="32"/>
    </row>
    <row r="6" spans="1:49" ht="75" customHeight="1" x14ac:dyDescent="0.2">
      <c r="A6" s="37"/>
      <c r="B6" s="18" t="s">
        <v>20</v>
      </c>
      <c r="C6" s="18" t="s">
        <v>19</v>
      </c>
      <c r="D6" s="18" t="s">
        <v>18</v>
      </c>
      <c r="E6" s="18" t="s">
        <v>17</v>
      </c>
      <c r="F6" s="18" t="s">
        <v>16</v>
      </c>
      <c r="G6" s="18" t="s">
        <v>20</v>
      </c>
      <c r="H6" s="18" t="s">
        <v>19</v>
      </c>
      <c r="I6" s="18" t="s">
        <v>18</v>
      </c>
      <c r="J6" s="18" t="s">
        <v>17</v>
      </c>
      <c r="K6" s="18" t="s">
        <v>16</v>
      </c>
      <c r="L6" s="18" t="s">
        <v>20</v>
      </c>
      <c r="M6" s="18" t="s">
        <v>19</v>
      </c>
      <c r="N6" s="18" t="s">
        <v>18</v>
      </c>
      <c r="O6" s="18" t="s">
        <v>17</v>
      </c>
      <c r="P6" s="18" t="s">
        <v>16</v>
      </c>
      <c r="Q6" s="18" t="s">
        <v>20</v>
      </c>
      <c r="R6" s="18" t="s">
        <v>19</v>
      </c>
      <c r="S6" s="18" t="s">
        <v>18</v>
      </c>
      <c r="T6" s="18" t="s">
        <v>17</v>
      </c>
      <c r="U6" s="18" t="s">
        <v>16</v>
      </c>
      <c r="V6" s="18" t="s">
        <v>20</v>
      </c>
      <c r="W6" s="18" t="s">
        <v>19</v>
      </c>
      <c r="X6" s="18" t="s">
        <v>18</v>
      </c>
      <c r="Y6" s="18" t="s">
        <v>17</v>
      </c>
      <c r="Z6" s="18" t="s">
        <v>16</v>
      </c>
      <c r="AA6" s="18" t="s">
        <v>20</v>
      </c>
      <c r="AB6" s="18" t="s">
        <v>19</v>
      </c>
      <c r="AC6" s="18" t="s">
        <v>18</v>
      </c>
      <c r="AD6" s="18" t="s">
        <v>17</v>
      </c>
      <c r="AE6" s="17" t="s">
        <v>16</v>
      </c>
      <c r="AF6" s="18" t="s">
        <v>20</v>
      </c>
      <c r="AG6" s="18" t="s">
        <v>19</v>
      </c>
      <c r="AH6" s="18" t="s">
        <v>18</v>
      </c>
      <c r="AI6" s="18" t="s">
        <v>17</v>
      </c>
      <c r="AJ6" s="17" t="s">
        <v>16</v>
      </c>
      <c r="AK6" s="18" t="s">
        <v>20</v>
      </c>
      <c r="AL6" s="18" t="s">
        <v>19</v>
      </c>
      <c r="AM6" s="18" t="s">
        <v>18</v>
      </c>
      <c r="AN6" s="18" t="s">
        <v>17</v>
      </c>
      <c r="AO6" s="17" t="s">
        <v>16</v>
      </c>
      <c r="AP6" s="18" t="s">
        <v>20</v>
      </c>
      <c r="AQ6" s="18" t="s">
        <v>19</v>
      </c>
      <c r="AR6" s="18" t="s">
        <v>18</v>
      </c>
      <c r="AS6" s="18" t="s">
        <v>17</v>
      </c>
      <c r="AT6" s="17" t="s">
        <v>16</v>
      </c>
    </row>
    <row r="7" spans="1:49" ht="9" customHeight="1" x14ac:dyDescent="0.2">
      <c r="A7" s="16"/>
      <c r="B7" s="15"/>
      <c r="C7" s="15"/>
      <c r="D7" s="15"/>
      <c r="E7" s="1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/>
      <c r="AF7" s="14"/>
      <c r="AG7" s="14"/>
      <c r="AH7" s="14"/>
      <c r="AI7" s="14"/>
      <c r="AJ7" s="13"/>
      <c r="AK7" s="14"/>
      <c r="AL7" s="14"/>
      <c r="AM7" s="14"/>
      <c r="AN7" s="14"/>
      <c r="AO7" s="13"/>
      <c r="AP7" s="14"/>
      <c r="AQ7" s="14"/>
      <c r="AR7" s="14"/>
      <c r="AS7" s="14"/>
      <c r="AT7" s="13"/>
    </row>
    <row r="8" spans="1:49" ht="25.5" x14ac:dyDescent="0.2">
      <c r="A8" s="12" t="s">
        <v>15</v>
      </c>
      <c r="B8" s="11">
        <v>44429885</v>
      </c>
      <c r="C8" s="11">
        <v>119985350</v>
      </c>
      <c r="D8" s="11">
        <v>147520475</v>
      </c>
      <c r="E8" s="11">
        <v>108935150</v>
      </c>
      <c r="F8" s="11">
        <v>45312108</v>
      </c>
      <c r="G8" s="11">
        <v>44794664</v>
      </c>
      <c r="H8" s="11">
        <v>125056228</v>
      </c>
      <c r="I8" s="11">
        <v>151997496</v>
      </c>
      <c r="J8" s="11">
        <v>109732967</v>
      </c>
      <c r="K8" s="11">
        <v>45513535</v>
      </c>
      <c r="L8" s="11">
        <v>44234328</v>
      </c>
      <c r="M8" s="11">
        <v>129679105.15000001</v>
      </c>
      <c r="N8" s="11">
        <v>157783406.84999999</v>
      </c>
      <c r="O8" s="11">
        <v>112487635</v>
      </c>
      <c r="P8" s="11">
        <v>46662105</v>
      </c>
      <c r="Q8" s="11">
        <v>44517187</v>
      </c>
      <c r="R8" s="11">
        <v>134080091.15000001</v>
      </c>
      <c r="S8" s="11">
        <v>166432818.84999999</v>
      </c>
      <c r="T8" s="11">
        <v>114401607</v>
      </c>
      <c r="U8" s="11">
        <v>48264888</v>
      </c>
      <c r="V8" s="11">
        <v>44376527</v>
      </c>
      <c r="W8" s="11">
        <v>139838464.15000001</v>
      </c>
      <c r="X8" s="11">
        <v>172205556.34999999</v>
      </c>
      <c r="Y8" s="11">
        <v>114451583.5</v>
      </c>
      <c r="Z8" s="11">
        <v>50372433</v>
      </c>
      <c r="AA8" s="11">
        <v>44479372</v>
      </c>
      <c r="AB8" s="11">
        <v>150196667</v>
      </c>
      <c r="AC8" s="11">
        <v>179396794</v>
      </c>
      <c r="AD8" s="11">
        <v>113254310</v>
      </c>
      <c r="AE8" s="10">
        <v>49458397</v>
      </c>
      <c r="AF8" s="20">
        <v>44719522</v>
      </c>
      <c r="AG8" s="20">
        <v>154818456</v>
      </c>
      <c r="AH8" s="20">
        <f>SUM(AH9:AH23)</f>
        <v>185585521</v>
      </c>
      <c r="AI8" s="20">
        <v>114008152</v>
      </c>
      <c r="AJ8" s="21">
        <v>49864120</v>
      </c>
      <c r="AK8" s="11">
        <v>45015554</v>
      </c>
      <c r="AL8" s="11">
        <v>182744705</v>
      </c>
      <c r="AM8" s="11">
        <v>235085176</v>
      </c>
      <c r="AN8" s="11">
        <v>113933626</v>
      </c>
      <c r="AO8" s="11">
        <v>59635234</v>
      </c>
      <c r="AP8" s="11">
        <v>45663202</v>
      </c>
      <c r="AQ8" s="11">
        <v>195204925</v>
      </c>
      <c r="AR8" s="11">
        <v>242183849</v>
      </c>
      <c r="AS8" s="11">
        <v>115129980</v>
      </c>
      <c r="AT8" s="11">
        <v>60175020</v>
      </c>
      <c r="AU8" s="27"/>
      <c r="AW8" s="27"/>
    </row>
    <row r="9" spans="1:49" ht="25.5" customHeight="1" x14ac:dyDescent="0.2">
      <c r="A9" s="9" t="s">
        <v>14</v>
      </c>
      <c r="B9" s="6">
        <v>1046011</v>
      </c>
      <c r="C9" s="6">
        <v>5163752</v>
      </c>
      <c r="D9" s="6">
        <v>9231975</v>
      </c>
      <c r="E9" s="6">
        <v>10506507</v>
      </c>
      <c r="F9" s="6">
        <v>2962489</v>
      </c>
      <c r="G9" s="6">
        <v>1046011</v>
      </c>
      <c r="H9" s="6">
        <v>5333810</v>
      </c>
      <c r="I9" s="6">
        <v>9376802</v>
      </c>
      <c r="J9" s="6">
        <v>10506507</v>
      </c>
      <c r="K9" s="6">
        <v>2962489</v>
      </c>
      <c r="L9" s="6">
        <v>1013828</v>
      </c>
      <c r="M9" s="6">
        <v>6184425</v>
      </c>
      <c r="N9" s="6">
        <v>9986851</v>
      </c>
      <c r="O9" s="6">
        <v>9978773</v>
      </c>
      <c r="P9" s="6">
        <v>2841446</v>
      </c>
      <c r="Q9" s="6">
        <v>1013828</v>
      </c>
      <c r="R9" s="6">
        <v>7516389</v>
      </c>
      <c r="S9" s="6">
        <v>13056071</v>
      </c>
      <c r="T9" s="6">
        <v>10558703</v>
      </c>
      <c r="U9" s="6">
        <v>2977530</v>
      </c>
      <c r="V9" s="6">
        <v>1013828</v>
      </c>
      <c r="W9" s="6">
        <v>7506850</v>
      </c>
      <c r="X9" s="6">
        <v>13081428</v>
      </c>
      <c r="Y9" s="6">
        <v>10521198</v>
      </c>
      <c r="Z9" s="6">
        <v>2977530</v>
      </c>
      <c r="AA9" s="6">
        <v>721854</v>
      </c>
      <c r="AB9" s="6">
        <v>7978963</v>
      </c>
      <c r="AC9" s="6">
        <v>14025365</v>
      </c>
      <c r="AD9" s="6">
        <v>7715606</v>
      </c>
      <c r="AE9" s="5">
        <v>927628</v>
      </c>
      <c r="AF9" s="22">
        <v>721860</v>
      </c>
      <c r="AG9" s="22">
        <v>8069653</v>
      </c>
      <c r="AH9" s="22">
        <f>3413+14104092</f>
        <v>14107505</v>
      </c>
      <c r="AI9" s="22">
        <v>7715576</v>
      </c>
      <c r="AJ9" s="23">
        <v>927628</v>
      </c>
      <c r="AK9" s="6">
        <v>721860</v>
      </c>
      <c r="AL9" s="6">
        <v>8136520</v>
      </c>
      <c r="AM9" s="6">
        <v>14613422</v>
      </c>
      <c r="AN9" s="6">
        <v>7875188</v>
      </c>
      <c r="AO9" s="5">
        <v>943022</v>
      </c>
      <c r="AP9" s="6">
        <v>721860</v>
      </c>
      <c r="AQ9" s="6">
        <v>8279191</v>
      </c>
      <c r="AR9" s="6">
        <v>15328809</v>
      </c>
      <c r="AS9" s="6">
        <v>8290110</v>
      </c>
      <c r="AT9" s="5">
        <v>943022</v>
      </c>
      <c r="AU9" s="27"/>
      <c r="AW9" s="27"/>
    </row>
    <row r="10" spans="1:49" x14ac:dyDescent="0.2">
      <c r="A10" s="8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  <c r="AF10" s="22"/>
      <c r="AG10" s="22"/>
      <c r="AH10" s="22"/>
      <c r="AI10" s="22"/>
      <c r="AJ10" s="23"/>
      <c r="AK10" s="6"/>
      <c r="AL10" s="6"/>
      <c r="AM10" s="6"/>
      <c r="AN10" s="6"/>
      <c r="AO10" s="5"/>
      <c r="AP10" s="6"/>
      <c r="AQ10" s="6"/>
      <c r="AR10" s="6"/>
      <c r="AS10" s="6"/>
      <c r="AT10" s="5"/>
      <c r="AU10" s="27"/>
      <c r="AW10" s="27"/>
    </row>
    <row r="11" spans="1:49" x14ac:dyDescent="0.2">
      <c r="A11" s="7" t="s">
        <v>12</v>
      </c>
      <c r="B11" s="6">
        <v>850160</v>
      </c>
      <c r="C11" s="6">
        <v>14360552</v>
      </c>
      <c r="D11" s="6">
        <v>9693568</v>
      </c>
      <c r="E11" s="6">
        <v>3652400</v>
      </c>
      <c r="F11" s="6">
        <v>24122</v>
      </c>
      <c r="G11" s="6">
        <v>850160</v>
      </c>
      <c r="H11" s="6">
        <v>14661759</v>
      </c>
      <c r="I11" s="6">
        <v>10065572</v>
      </c>
      <c r="J11" s="6">
        <v>3750810</v>
      </c>
      <c r="K11" s="6">
        <v>24122</v>
      </c>
      <c r="L11" s="6">
        <v>850160</v>
      </c>
      <c r="M11" s="6">
        <v>14852147</v>
      </c>
      <c r="N11" s="6">
        <v>10560287</v>
      </c>
      <c r="O11" s="6">
        <v>3815411</v>
      </c>
      <c r="P11" s="6">
        <v>71506</v>
      </c>
      <c r="Q11" s="6">
        <v>850160</v>
      </c>
      <c r="R11" s="6">
        <v>15325873</v>
      </c>
      <c r="S11" s="6">
        <v>10990748</v>
      </c>
      <c r="T11" s="6">
        <v>3815411</v>
      </c>
      <c r="U11" s="6">
        <v>71506</v>
      </c>
      <c r="V11" s="6">
        <v>850160</v>
      </c>
      <c r="W11" s="6">
        <v>15418112</v>
      </c>
      <c r="X11" s="6">
        <v>11337875</v>
      </c>
      <c r="Y11" s="6">
        <v>3815411</v>
      </c>
      <c r="Z11" s="6">
        <v>122413</v>
      </c>
      <c r="AA11" s="6">
        <v>850160</v>
      </c>
      <c r="AB11" s="6">
        <v>15598792</v>
      </c>
      <c r="AC11" s="6">
        <v>11598589</v>
      </c>
      <c r="AD11" s="6">
        <v>3815411</v>
      </c>
      <c r="AE11" s="5">
        <v>163476</v>
      </c>
      <c r="AF11" s="22">
        <v>850160</v>
      </c>
      <c r="AG11" s="22">
        <v>15830006</v>
      </c>
      <c r="AH11" s="22">
        <v>11871398</v>
      </c>
      <c r="AI11" s="22">
        <v>3815411</v>
      </c>
      <c r="AJ11" s="23">
        <v>208562</v>
      </c>
      <c r="AK11" s="6">
        <v>850160</v>
      </c>
      <c r="AL11" s="6">
        <v>21771244</v>
      </c>
      <c r="AM11" s="6">
        <v>18046286</v>
      </c>
      <c r="AN11" s="6">
        <v>3815411</v>
      </c>
      <c r="AO11" s="5">
        <v>208562</v>
      </c>
      <c r="AP11" s="6">
        <v>850160</v>
      </c>
      <c r="AQ11" s="6">
        <v>25809124</v>
      </c>
      <c r="AR11" s="6">
        <v>20710483</v>
      </c>
      <c r="AS11" s="6">
        <v>4192297</v>
      </c>
      <c r="AT11" s="5">
        <v>208562</v>
      </c>
      <c r="AU11" s="27"/>
      <c r="AW11" s="27"/>
    </row>
    <row r="12" spans="1:49" x14ac:dyDescent="0.2">
      <c r="A12" s="7" t="s">
        <v>11</v>
      </c>
      <c r="B12" s="6">
        <v>2046726</v>
      </c>
      <c r="C12" s="6">
        <v>5745465</v>
      </c>
      <c r="D12" s="6">
        <v>5775821</v>
      </c>
      <c r="E12" s="6">
        <v>27776</v>
      </c>
      <c r="F12" s="6">
        <v>12279580</v>
      </c>
      <c r="G12" s="6">
        <v>2047776</v>
      </c>
      <c r="H12" s="6">
        <v>5931387</v>
      </c>
      <c r="I12" s="6">
        <v>5775709</v>
      </c>
      <c r="J12" s="6">
        <v>27776</v>
      </c>
      <c r="K12" s="6">
        <v>12428639</v>
      </c>
      <c r="L12" s="6">
        <v>2047776</v>
      </c>
      <c r="M12" s="6">
        <v>6079181</v>
      </c>
      <c r="N12" s="6">
        <v>5775761</v>
      </c>
      <c r="O12" s="6">
        <v>27776</v>
      </c>
      <c r="P12" s="6">
        <v>12598755</v>
      </c>
      <c r="Q12" s="6">
        <v>2047578</v>
      </c>
      <c r="R12" s="6">
        <v>6324528</v>
      </c>
      <c r="S12" s="6">
        <v>5775761</v>
      </c>
      <c r="T12" s="6">
        <v>27776</v>
      </c>
      <c r="U12" s="6">
        <v>13235902</v>
      </c>
      <c r="V12" s="6">
        <v>2017749</v>
      </c>
      <c r="W12" s="6">
        <v>7128147</v>
      </c>
      <c r="X12" s="6">
        <v>5807535</v>
      </c>
      <c r="Y12" s="6">
        <v>27776</v>
      </c>
      <c r="Z12" s="6">
        <v>14967178</v>
      </c>
      <c r="AA12" s="6">
        <v>2027549</v>
      </c>
      <c r="AB12" s="6">
        <v>8260897</v>
      </c>
      <c r="AC12" s="6">
        <v>5807535</v>
      </c>
      <c r="AD12" s="6">
        <v>27776</v>
      </c>
      <c r="AE12" s="5">
        <v>16102032</v>
      </c>
      <c r="AF12" s="22">
        <v>1987646</v>
      </c>
      <c r="AG12" s="22">
        <v>9017953</v>
      </c>
      <c r="AH12" s="22">
        <v>5823880</v>
      </c>
      <c r="AI12" s="22">
        <v>27776</v>
      </c>
      <c r="AJ12" s="23">
        <v>16782168</v>
      </c>
      <c r="AK12" s="6">
        <v>1987646</v>
      </c>
      <c r="AL12" s="6">
        <v>9609552</v>
      </c>
      <c r="AM12" s="6">
        <v>5823880</v>
      </c>
      <c r="AN12" s="6">
        <v>27776</v>
      </c>
      <c r="AO12" s="5">
        <v>16926025</v>
      </c>
      <c r="AP12" s="6">
        <v>1987646</v>
      </c>
      <c r="AQ12" s="6">
        <v>9952927</v>
      </c>
      <c r="AR12" s="6">
        <v>5823880</v>
      </c>
      <c r="AS12" s="6">
        <v>27776</v>
      </c>
      <c r="AT12" s="5">
        <v>16851922</v>
      </c>
      <c r="AU12" s="27"/>
      <c r="AW12" s="27"/>
    </row>
    <row r="13" spans="1:49" x14ac:dyDescent="0.2">
      <c r="A13" s="7" t="s">
        <v>10</v>
      </c>
      <c r="B13" s="6">
        <v>3868537</v>
      </c>
      <c r="C13" s="6">
        <v>900033</v>
      </c>
      <c r="D13" s="6">
        <v>7351756</v>
      </c>
      <c r="E13" s="6">
        <v>4542735</v>
      </c>
      <c r="F13" s="6">
        <v>611645</v>
      </c>
      <c r="G13" s="6">
        <v>3868537</v>
      </c>
      <c r="H13" s="6">
        <v>973353</v>
      </c>
      <c r="I13" s="6">
        <v>7560474</v>
      </c>
      <c r="J13" s="6">
        <v>4542735</v>
      </c>
      <c r="K13" s="6">
        <v>611645</v>
      </c>
      <c r="L13" s="6">
        <v>3868537</v>
      </c>
      <c r="M13" s="6">
        <v>1086823</v>
      </c>
      <c r="N13" s="6">
        <v>7848505</v>
      </c>
      <c r="O13" s="6">
        <v>4542735</v>
      </c>
      <c r="P13" s="6">
        <v>611645</v>
      </c>
      <c r="Q13" s="6">
        <v>3868537</v>
      </c>
      <c r="R13" s="6">
        <v>1093869</v>
      </c>
      <c r="S13" s="6">
        <v>8191432</v>
      </c>
      <c r="T13" s="6">
        <v>4542735</v>
      </c>
      <c r="U13" s="6">
        <v>611645</v>
      </c>
      <c r="V13" s="6">
        <v>3868537</v>
      </c>
      <c r="W13" s="6">
        <v>1120540</v>
      </c>
      <c r="X13" s="6">
        <v>8507088</v>
      </c>
      <c r="Y13" s="6">
        <v>4545210</v>
      </c>
      <c r="Z13" s="6">
        <v>615198</v>
      </c>
      <c r="AA13" s="6">
        <v>3886285</v>
      </c>
      <c r="AB13" s="6">
        <v>1221114</v>
      </c>
      <c r="AC13" s="6">
        <v>8973659</v>
      </c>
      <c r="AD13" s="6">
        <v>4545210</v>
      </c>
      <c r="AE13" s="5">
        <v>615198</v>
      </c>
      <c r="AF13" s="22">
        <v>3886285</v>
      </c>
      <c r="AG13" s="22">
        <v>1444325</v>
      </c>
      <c r="AH13" s="22">
        <v>9444554</v>
      </c>
      <c r="AI13" s="22">
        <v>4545210</v>
      </c>
      <c r="AJ13" s="23">
        <v>615198</v>
      </c>
      <c r="AK13" s="6">
        <v>3582958</v>
      </c>
      <c r="AL13" s="6">
        <v>2705263</v>
      </c>
      <c r="AM13" s="6">
        <v>12390791</v>
      </c>
      <c r="AN13" s="6">
        <v>4544618</v>
      </c>
      <c r="AO13" s="5">
        <v>1072726</v>
      </c>
      <c r="AP13" s="6">
        <v>3582958</v>
      </c>
      <c r="AQ13" s="6">
        <v>2763123</v>
      </c>
      <c r="AR13" s="6">
        <v>12888737</v>
      </c>
      <c r="AS13" s="6">
        <v>4544618</v>
      </c>
      <c r="AT13" s="5">
        <v>1072846</v>
      </c>
      <c r="AU13" s="27"/>
      <c r="AW13" s="27"/>
    </row>
    <row r="14" spans="1:49" x14ac:dyDescent="0.2">
      <c r="A14" s="7" t="s">
        <v>9</v>
      </c>
      <c r="B14" s="6">
        <v>1802724</v>
      </c>
      <c r="C14" s="6">
        <v>9914517</v>
      </c>
      <c r="D14" s="6">
        <v>9023996</v>
      </c>
      <c r="E14" s="6">
        <v>20479458</v>
      </c>
      <c r="F14" s="6">
        <v>312713</v>
      </c>
      <c r="G14" s="6">
        <v>1803549</v>
      </c>
      <c r="H14" s="6">
        <v>11278577</v>
      </c>
      <c r="I14" s="6">
        <v>10375027</v>
      </c>
      <c r="J14" s="6">
        <v>20662635</v>
      </c>
      <c r="K14" s="6">
        <v>312713</v>
      </c>
      <c r="L14" s="6">
        <v>1803849</v>
      </c>
      <c r="M14" s="6">
        <v>11622822</v>
      </c>
      <c r="N14" s="6">
        <v>12271472</v>
      </c>
      <c r="O14" s="6">
        <v>20796088</v>
      </c>
      <c r="P14" s="6">
        <v>315213</v>
      </c>
      <c r="Q14" s="6">
        <v>1803849</v>
      </c>
      <c r="R14" s="6">
        <v>12136652</v>
      </c>
      <c r="S14" s="6">
        <v>14838972</v>
      </c>
      <c r="T14" s="6">
        <v>21278603</v>
      </c>
      <c r="U14" s="6">
        <v>315213</v>
      </c>
      <c r="V14" s="6">
        <v>1803849</v>
      </c>
      <c r="W14" s="6">
        <v>13070548</v>
      </c>
      <c r="X14" s="6">
        <v>17496968.5</v>
      </c>
      <c r="Y14" s="6">
        <v>20450485.5</v>
      </c>
      <c r="Z14" s="6">
        <v>315213</v>
      </c>
      <c r="AA14" s="6">
        <v>1803849</v>
      </c>
      <c r="AB14" s="6">
        <v>13743862</v>
      </c>
      <c r="AC14" s="6">
        <v>18634405</v>
      </c>
      <c r="AD14" s="5">
        <v>20456035</v>
      </c>
      <c r="AE14" s="5">
        <v>315213</v>
      </c>
      <c r="AF14" s="22">
        <v>1634869</v>
      </c>
      <c r="AG14" s="22">
        <v>13358384</v>
      </c>
      <c r="AH14" s="22">
        <v>19439092</v>
      </c>
      <c r="AI14" s="22">
        <v>20455418</v>
      </c>
      <c r="AJ14" s="23">
        <v>315213</v>
      </c>
      <c r="AK14" s="6">
        <v>1634869</v>
      </c>
      <c r="AL14" s="6">
        <v>12999875</v>
      </c>
      <c r="AM14" s="6">
        <v>21281734</v>
      </c>
      <c r="AN14" s="6">
        <v>19129906</v>
      </c>
      <c r="AO14" s="5">
        <v>739527</v>
      </c>
      <c r="AP14" s="6">
        <v>1634869</v>
      </c>
      <c r="AQ14" s="6">
        <v>14441718</v>
      </c>
      <c r="AR14" s="6">
        <v>21543069</v>
      </c>
      <c r="AS14" s="6">
        <v>18976904</v>
      </c>
      <c r="AT14" s="5">
        <v>739527</v>
      </c>
      <c r="AU14" s="27"/>
      <c r="AW14" s="27"/>
    </row>
    <row r="15" spans="1:49" x14ac:dyDescent="0.2">
      <c r="A15" s="7" t="s">
        <v>8</v>
      </c>
      <c r="B15" s="6">
        <v>1778093</v>
      </c>
      <c r="C15" s="6">
        <v>2532848</v>
      </c>
      <c r="D15" s="6">
        <v>5174811</v>
      </c>
      <c r="E15" s="6">
        <v>5752636</v>
      </c>
      <c r="F15" s="6">
        <v>2808853</v>
      </c>
      <c r="G15" s="6">
        <v>1777794</v>
      </c>
      <c r="H15" s="6">
        <v>2688882</v>
      </c>
      <c r="I15" s="6">
        <v>5222292</v>
      </c>
      <c r="J15" s="6">
        <v>5794149</v>
      </c>
      <c r="K15" s="6">
        <v>2823621</v>
      </c>
      <c r="L15" s="6">
        <v>1778496</v>
      </c>
      <c r="M15" s="6">
        <v>2879472</v>
      </c>
      <c r="N15" s="6">
        <v>5418352</v>
      </c>
      <c r="O15" s="6">
        <v>5998744</v>
      </c>
      <c r="P15" s="6">
        <v>2861168</v>
      </c>
      <c r="Q15" s="6">
        <v>1777786</v>
      </c>
      <c r="R15" s="6">
        <v>3091732</v>
      </c>
      <c r="S15" s="6">
        <v>6202004</v>
      </c>
      <c r="T15" s="6">
        <v>6616891</v>
      </c>
      <c r="U15" s="6">
        <v>3067100</v>
      </c>
      <c r="V15" s="6">
        <v>1799086</v>
      </c>
      <c r="W15" s="6">
        <v>3207149</v>
      </c>
      <c r="X15" s="6">
        <v>6499833</v>
      </c>
      <c r="Y15" s="6">
        <v>6695249</v>
      </c>
      <c r="Z15" s="6">
        <v>3095433</v>
      </c>
      <c r="AA15" s="6">
        <v>1799086</v>
      </c>
      <c r="AB15" s="6">
        <v>3496842</v>
      </c>
      <c r="AC15" s="6">
        <v>6677756</v>
      </c>
      <c r="AD15" s="5">
        <v>7023635</v>
      </c>
      <c r="AE15" s="5">
        <v>3106284</v>
      </c>
      <c r="AF15" s="22">
        <v>1798984</v>
      </c>
      <c r="AG15" s="22">
        <v>3623270</v>
      </c>
      <c r="AH15" s="22">
        <f>6840020-30</f>
        <v>6839990</v>
      </c>
      <c r="AI15" s="22">
        <v>7097025</v>
      </c>
      <c r="AJ15" s="23">
        <v>3125966</v>
      </c>
      <c r="AK15" s="6">
        <v>1736061</v>
      </c>
      <c r="AL15" s="6">
        <v>3883289</v>
      </c>
      <c r="AM15" s="6">
        <v>8066249</v>
      </c>
      <c r="AN15" s="6">
        <v>7430435</v>
      </c>
      <c r="AO15" s="5">
        <v>3236152</v>
      </c>
      <c r="AP15" s="6">
        <v>1753033</v>
      </c>
      <c r="AQ15" s="6">
        <v>4173676</v>
      </c>
      <c r="AR15" s="6">
        <v>8310393</v>
      </c>
      <c r="AS15" s="6">
        <v>7519400</v>
      </c>
      <c r="AT15" s="5">
        <v>3279913</v>
      </c>
      <c r="AU15" s="27"/>
      <c r="AW15" s="27"/>
    </row>
    <row r="16" spans="1:49" x14ac:dyDescent="0.2">
      <c r="A16" s="7" t="s">
        <v>7</v>
      </c>
      <c r="B16" s="6">
        <v>1049056</v>
      </c>
      <c r="C16" s="6">
        <v>15879264</v>
      </c>
      <c r="D16" s="6">
        <v>15320011</v>
      </c>
      <c r="E16" s="6">
        <v>3703528</v>
      </c>
      <c r="F16" s="6">
        <v>5093113</v>
      </c>
      <c r="G16" s="6">
        <v>1053036</v>
      </c>
      <c r="H16" s="6">
        <v>16166124</v>
      </c>
      <c r="I16" s="6">
        <v>15596101</v>
      </c>
      <c r="J16" s="6">
        <v>3703528</v>
      </c>
      <c r="K16" s="6">
        <v>5093113</v>
      </c>
      <c r="L16" s="6">
        <v>1053036</v>
      </c>
      <c r="M16" s="6">
        <v>17189746.149999999</v>
      </c>
      <c r="N16" s="6">
        <v>16051978.85</v>
      </c>
      <c r="O16" s="6">
        <v>3683095</v>
      </c>
      <c r="P16" s="6">
        <v>4882314</v>
      </c>
      <c r="Q16" s="6">
        <v>1053036</v>
      </c>
      <c r="R16" s="6">
        <v>16032485.15</v>
      </c>
      <c r="S16" s="6">
        <v>15763927.85</v>
      </c>
      <c r="T16" s="6">
        <v>2797992</v>
      </c>
      <c r="U16" s="6">
        <v>4882314</v>
      </c>
      <c r="V16" s="6">
        <v>1053036</v>
      </c>
      <c r="W16" s="6">
        <v>16434131.15</v>
      </c>
      <c r="X16" s="6">
        <v>16166085.85</v>
      </c>
      <c r="Y16" s="6">
        <v>2797992</v>
      </c>
      <c r="Z16" s="6">
        <v>4882314</v>
      </c>
      <c r="AA16" s="6">
        <v>1053036</v>
      </c>
      <c r="AB16" s="6">
        <v>18462604</v>
      </c>
      <c r="AC16" s="6">
        <v>17213071</v>
      </c>
      <c r="AD16" s="5">
        <v>2797992</v>
      </c>
      <c r="AE16" s="5">
        <v>4882314</v>
      </c>
      <c r="AF16" s="22">
        <v>1053036</v>
      </c>
      <c r="AG16" s="22">
        <v>18826267</v>
      </c>
      <c r="AH16" s="22">
        <v>19327571</v>
      </c>
      <c r="AI16" s="22">
        <v>2797992</v>
      </c>
      <c r="AJ16" s="23">
        <v>4882314</v>
      </c>
      <c r="AK16" s="6">
        <v>1053036</v>
      </c>
      <c r="AL16" s="6">
        <v>19548108</v>
      </c>
      <c r="AM16" s="6">
        <v>19987402</v>
      </c>
      <c r="AN16" s="6">
        <v>2797771</v>
      </c>
      <c r="AO16" s="5">
        <v>5889161</v>
      </c>
      <c r="AP16" s="6">
        <v>1094325</v>
      </c>
      <c r="AQ16" s="6">
        <v>20038380</v>
      </c>
      <c r="AR16" s="6">
        <v>20387493</v>
      </c>
      <c r="AS16" s="6">
        <v>2797771</v>
      </c>
      <c r="AT16" s="5">
        <v>5945790</v>
      </c>
      <c r="AU16" s="27"/>
      <c r="AW16" s="27"/>
    </row>
    <row r="17" spans="1:49" x14ac:dyDescent="0.2">
      <c r="A17" s="7" t="s">
        <v>6</v>
      </c>
      <c r="B17" s="6">
        <v>1850848</v>
      </c>
      <c r="C17" s="6">
        <v>7549498</v>
      </c>
      <c r="D17" s="6">
        <v>16626672</v>
      </c>
      <c r="E17" s="6">
        <v>19070879</v>
      </c>
      <c r="F17" s="6">
        <v>4463305</v>
      </c>
      <c r="G17" s="6">
        <v>1850848</v>
      </c>
      <c r="H17" s="6">
        <v>7785067</v>
      </c>
      <c r="I17" s="6">
        <v>17236669</v>
      </c>
      <c r="J17" s="6">
        <v>19545912</v>
      </c>
      <c r="K17" s="6">
        <v>4506815</v>
      </c>
      <c r="L17" s="6">
        <v>1850848</v>
      </c>
      <c r="M17" s="6">
        <v>8096511</v>
      </c>
      <c r="N17" s="6">
        <v>17955970</v>
      </c>
      <c r="O17" s="6">
        <v>20589020</v>
      </c>
      <c r="P17" s="6">
        <v>4590876</v>
      </c>
      <c r="Q17" s="6">
        <v>1850848</v>
      </c>
      <c r="R17" s="6">
        <v>8463796</v>
      </c>
      <c r="S17" s="6">
        <v>19039377</v>
      </c>
      <c r="T17" s="6">
        <v>21465573</v>
      </c>
      <c r="U17" s="6">
        <v>4715934</v>
      </c>
      <c r="V17" s="6">
        <v>1850848</v>
      </c>
      <c r="W17" s="6">
        <v>8864637</v>
      </c>
      <c r="X17" s="6">
        <v>19452306</v>
      </c>
      <c r="Y17" s="6">
        <v>21860366</v>
      </c>
      <c r="Z17" s="6">
        <v>4723364</v>
      </c>
      <c r="AA17" s="6">
        <v>1850848</v>
      </c>
      <c r="AB17" s="6">
        <v>9423396</v>
      </c>
      <c r="AC17" s="6">
        <v>19916896</v>
      </c>
      <c r="AD17" s="5">
        <v>22101902</v>
      </c>
      <c r="AE17" s="5">
        <v>4733424</v>
      </c>
      <c r="AF17" s="22">
        <v>1914553</v>
      </c>
      <c r="AG17" s="22">
        <v>9583626</v>
      </c>
      <c r="AH17" s="22">
        <v>20567432</v>
      </c>
      <c r="AI17" s="22">
        <v>22459691</v>
      </c>
      <c r="AJ17" s="23">
        <v>4734024</v>
      </c>
      <c r="AK17" s="6">
        <v>1969254</v>
      </c>
      <c r="AL17" s="6">
        <v>14543488</v>
      </c>
      <c r="AM17" s="6">
        <v>32383601</v>
      </c>
      <c r="AN17" s="6">
        <v>21724926</v>
      </c>
      <c r="AO17" s="5">
        <v>7740748</v>
      </c>
      <c r="AP17" s="6">
        <v>2118182</v>
      </c>
      <c r="AQ17" s="6">
        <v>15013748</v>
      </c>
      <c r="AR17" s="6">
        <v>32486890</v>
      </c>
      <c r="AS17" s="6">
        <v>21836378</v>
      </c>
      <c r="AT17" s="5">
        <v>7751598</v>
      </c>
      <c r="AU17" s="27"/>
      <c r="AW17" s="27"/>
    </row>
    <row r="18" spans="1:49" x14ac:dyDescent="0.2">
      <c r="A18" s="7" t="s">
        <v>5</v>
      </c>
      <c r="B18" s="6">
        <v>883349</v>
      </c>
      <c r="C18" s="6">
        <v>5255598</v>
      </c>
      <c r="D18" s="6">
        <v>18936942</v>
      </c>
      <c r="E18" s="6">
        <v>5613652</v>
      </c>
      <c r="F18" s="6">
        <v>31516</v>
      </c>
      <c r="G18" s="6">
        <v>883349</v>
      </c>
      <c r="H18" s="6">
        <v>5444848</v>
      </c>
      <c r="I18" s="6">
        <v>18988135</v>
      </c>
      <c r="J18" s="6">
        <v>5620663</v>
      </c>
      <c r="K18" s="6">
        <v>31516</v>
      </c>
      <c r="L18" s="6">
        <v>921187</v>
      </c>
      <c r="M18" s="6">
        <v>5625387</v>
      </c>
      <c r="N18" s="6">
        <v>19117148</v>
      </c>
      <c r="O18" s="6">
        <v>5620663</v>
      </c>
      <c r="P18" s="6">
        <v>31516</v>
      </c>
      <c r="Q18" s="6">
        <v>920975</v>
      </c>
      <c r="R18" s="6">
        <v>5916551</v>
      </c>
      <c r="S18" s="6">
        <v>19227116</v>
      </c>
      <c r="T18" s="6">
        <v>5614413</v>
      </c>
      <c r="U18" s="6">
        <v>31516</v>
      </c>
      <c r="V18" s="6">
        <v>932806</v>
      </c>
      <c r="W18" s="6">
        <v>6373321</v>
      </c>
      <c r="X18" s="6">
        <v>19278278</v>
      </c>
      <c r="Y18" s="6">
        <v>5623159</v>
      </c>
      <c r="Z18" s="6">
        <v>32500</v>
      </c>
      <c r="AA18" s="6">
        <v>935806</v>
      </c>
      <c r="AB18" s="6">
        <v>7151965</v>
      </c>
      <c r="AC18" s="6">
        <v>19364135</v>
      </c>
      <c r="AD18" s="5">
        <v>5631196</v>
      </c>
      <c r="AE18" s="5">
        <v>32500</v>
      </c>
      <c r="AF18" s="22">
        <v>957423</v>
      </c>
      <c r="AG18" s="22">
        <v>7328287</v>
      </c>
      <c r="AH18" s="22">
        <v>19811445</v>
      </c>
      <c r="AI18" s="22">
        <v>5761277</v>
      </c>
      <c r="AJ18" s="23">
        <v>33251</v>
      </c>
      <c r="AK18" s="6">
        <v>924784</v>
      </c>
      <c r="AL18" s="6">
        <v>11858123</v>
      </c>
      <c r="AM18" s="6">
        <v>18965305</v>
      </c>
      <c r="AN18" s="6">
        <v>5570877</v>
      </c>
      <c r="AO18" s="5">
        <v>428488</v>
      </c>
      <c r="AP18" s="6">
        <v>924784</v>
      </c>
      <c r="AQ18" s="6">
        <v>12042620</v>
      </c>
      <c r="AR18" s="6">
        <v>18965304</v>
      </c>
      <c r="AS18" s="6">
        <v>5570877</v>
      </c>
      <c r="AT18" s="5">
        <v>428488</v>
      </c>
      <c r="AU18" s="27"/>
      <c r="AW18" s="27"/>
    </row>
    <row r="19" spans="1:49" x14ac:dyDescent="0.2">
      <c r="A19" s="7" t="s">
        <v>4</v>
      </c>
      <c r="B19" s="6">
        <v>2748312</v>
      </c>
      <c r="C19" s="6">
        <v>3725042</v>
      </c>
      <c r="D19" s="6">
        <v>4188679</v>
      </c>
      <c r="E19" s="6">
        <v>476744</v>
      </c>
      <c r="F19" s="6">
        <v>1027748</v>
      </c>
      <c r="G19" s="6">
        <v>2748969</v>
      </c>
      <c r="H19" s="6">
        <v>3718224</v>
      </c>
      <c r="I19" s="6">
        <v>4295515</v>
      </c>
      <c r="J19" s="6">
        <v>476744</v>
      </c>
      <c r="K19" s="6">
        <v>1027748</v>
      </c>
      <c r="L19" s="6">
        <v>2063908</v>
      </c>
      <c r="M19" s="6">
        <v>3370767</v>
      </c>
      <c r="N19" s="6">
        <v>4737249</v>
      </c>
      <c r="O19" s="6">
        <v>476744</v>
      </c>
      <c r="P19" s="6">
        <v>962929</v>
      </c>
      <c r="Q19" s="6">
        <v>1805973</v>
      </c>
      <c r="R19" s="6">
        <v>3303824</v>
      </c>
      <c r="S19" s="6">
        <v>5167548</v>
      </c>
      <c r="T19" s="6">
        <v>476744</v>
      </c>
      <c r="U19" s="6">
        <v>799251</v>
      </c>
      <c r="V19" s="6">
        <v>1818369</v>
      </c>
      <c r="W19" s="6">
        <v>3359142</v>
      </c>
      <c r="X19" s="6">
        <v>5713143</v>
      </c>
      <c r="Y19" s="6">
        <v>476744</v>
      </c>
      <c r="Z19" s="6">
        <v>800765</v>
      </c>
      <c r="AA19" s="6">
        <v>1824564</v>
      </c>
      <c r="AB19" s="6">
        <v>3420389</v>
      </c>
      <c r="AC19" s="6">
        <v>6497751</v>
      </c>
      <c r="AD19" s="5">
        <v>476744</v>
      </c>
      <c r="AE19" s="5">
        <v>804328</v>
      </c>
      <c r="AF19" s="22">
        <v>1787795</v>
      </c>
      <c r="AG19" s="22">
        <v>3571270</v>
      </c>
      <c r="AH19" s="22">
        <v>6540556</v>
      </c>
      <c r="AI19" s="22">
        <v>476744</v>
      </c>
      <c r="AJ19" s="23">
        <v>811067</v>
      </c>
      <c r="AK19" s="6">
        <v>1787795</v>
      </c>
      <c r="AL19" s="6">
        <v>3624561</v>
      </c>
      <c r="AM19" s="6">
        <v>9713728</v>
      </c>
      <c r="AN19" s="6">
        <v>476744</v>
      </c>
      <c r="AO19" s="5">
        <v>811067</v>
      </c>
      <c r="AP19" s="6">
        <v>1841402</v>
      </c>
      <c r="AQ19" s="6">
        <v>3770983</v>
      </c>
      <c r="AR19" s="6">
        <v>9730171</v>
      </c>
      <c r="AS19" s="6">
        <v>462540</v>
      </c>
      <c r="AT19" s="5">
        <v>837280</v>
      </c>
      <c r="AU19" s="27"/>
      <c r="AW19" s="27"/>
    </row>
    <row r="20" spans="1:49" x14ac:dyDescent="0.2">
      <c r="A20" s="7" t="s">
        <v>3</v>
      </c>
      <c r="B20" s="6">
        <v>3365734</v>
      </c>
      <c r="C20" s="6">
        <v>19594484</v>
      </c>
      <c r="D20" s="6">
        <v>13510851</v>
      </c>
      <c r="E20" s="6">
        <v>4107384</v>
      </c>
      <c r="F20" s="6">
        <v>875227</v>
      </c>
      <c r="G20" s="6">
        <v>3361232</v>
      </c>
      <c r="H20" s="6">
        <v>19972575</v>
      </c>
      <c r="I20" s="6">
        <v>13461619</v>
      </c>
      <c r="J20" s="6">
        <v>4082344</v>
      </c>
      <c r="K20" s="6">
        <v>877812</v>
      </c>
      <c r="L20" s="6">
        <v>3361232</v>
      </c>
      <c r="M20" s="6">
        <v>20296123</v>
      </c>
      <c r="N20" s="6">
        <v>13702618</v>
      </c>
      <c r="O20" s="6">
        <v>4209197</v>
      </c>
      <c r="P20" s="6">
        <v>946829</v>
      </c>
      <c r="Q20" s="6">
        <v>3365200</v>
      </c>
      <c r="R20" s="6">
        <v>20857249</v>
      </c>
      <c r="S20" s="6">
        <v>13479268</v>
      </c>
      <c r="T20" s="6">
        <v>4251735</v>
      </c>
      <c r="U20" s="6">
        <v>959223</v>
      </c>
      <c r="V20" s="6">
        <v>3365200</v>
      </c>
      <c r="W20" s="6">
        <v>21195425</v>
      </c>
      <c r="X20" s="6">
        <v>13750566</v>
      </c>
      <c r="Y20" s="6">
        <v>4343617</v>
      </c>
      <c r="Z20" s="6">
        <v>1040446</v>
      </c>
      <c r="AA20" s="6">
        <v>3375440</v>
      </c>
      <c r="AB20" s="6">
        <v>22083576</v>
      </c>
      <c r="AC20" s="6">
        <v>14277554</v>
      </c>
      <c r="AD20" s="5">
        <v>4358078</v>
      </c>
      <c r="AE20" s="5">
        <v>1040446</v>
      </c>
      <c r="AF20" s="22">
        <v>3329358</v>
      </c>
      <c r="AG20" s="22">
        <v>23190219</v>
      </c>
      <c r="AH20" s="22">
        <v>15003264</v>
      </c>
      <c r="AI20" s="22">
        <v>4408437</v>
      </c>
      <c r="AJ20" s="23">
        <v>1049329</v>
      </c>
      <c r="AK20" s="6">
        <v>3516151</v>
      </c>
      <c r="AL20" s="6">
        <v>23293917</v>
      </c>
      <c r="AM20" s="6">
        <v>16490465</v>
      </c>
      <c r="AN20" s="6">
        <v>4206687</v>
      </c>
      <c r="AO20" s="5">
        <v>1267570</v>
      </c>
      <c r="AP20" s="6">
        <v>3516151</v>
      </c>
      <c r="AQ20" s="6">
        <v>25094786</v>
      </c>
      <c r="AR20" s="6">
        <v>17656681</v>
      </c>
      <c r="AS20" s="6">
        <v>4566687</v>
      </c>
      <c r="AT20" s="5">
        <v>1432316</v>
      </c>
      <c r="AU20" s="27"/>
      <c r="AW20" s="27"/>
    </row>
    <row r="21" spans="1:49" x14ac:dyDescent="0.2">
      <c r="A21" s="7" t="s">
        <v>2</v>
      </c>
      <c r="B21" s="6">
        <v>3241511</v>
      </c>
      <c r="C21" s="6">
        <v>8043503</v>
      </c>
      <c r="D21" s="6">
        <v>16915750</v>
      </c>
      <c r="E21" s="6">
        <v>3913983</v>
      </c>
      <c r="F21" s="6">
        <v>12338767</v>
      </c>
      <c r="G21" s="6">
        <v>3331084</v>
      </c>
      <c r="H21" s="6">
        <v>8478165</v>
      </c>
      <c r="I21" s="6">
        <v>18209701</v>
      </c>
      <c r="J21" s="6">
        <v>3918154</v>
      </c>
      <c r="K21" s="6">
        <v>12330424</v>
      </c>
      <c r="L21" s="6">
        <v>3343061</v>
      </c>
      <c r="M21" s="6">
        <v>8787518</v>
      </c>
      <c r="N21" s="6">
        <v>18508984</v>
      </c>
      <c r="O21" s="6">
        <v>4076021</v>
      </c>
      <c r="P21" s="6">
        <v>12626939</v>
      </c>
      <c r="Q21" s="6">
        <v>3369339</v>
      </c>
      <c r="R21" s="6">
        <v>8969687</v>
      </c>
      <c r="S21" s="6">
        <v>18816263</v>
      </c>
      <c r="T21" s="6">
        <v>4107161</v>
      </c>
      <c r="U21" s="6">
        <v>12751475</v>
      </c>
      <c r="V21" s="6">
        <v>3372268</v>
      </c>
      <c r="W21" s="6">
        <v>9246966</v>
      </c>
      <c r="X21" s="6">
        <v>19107874</v>
      </c>
      <c r="Y21" s="6">
        <v>4112411</v>
      </c>
      <c r="Z21" s="6">
        <v>12822042</v>
      </c>
      <c r="AA21" s="6">
        <v>3371942</v>
      </c>
      <c r="AB21" s="6">
        <v>9447853</v>
      </c>
      <c r="AC21" s="6">
        <v>19258123</v>
      </c>
      <c r="AD21" s="5">
        <v>4117149.9999999995</v>
      </c>
      <c r="AE21" s="5">
        <v>12842022</v>
      </c>
      <c r="AF21" s="22">
        <v>3371553</v>
      </c>
      <c r="AG21" s="22">
        <v>9688993</v>
      </c>
      <c r="AH21" s="22">
        <v>19478525</v>
      </c>
      <c r="AI21" s="22">
        <v>4123881</v>
      </c>
      <c r="AJ21" s="23">
        <v>12876961</v>
      </c>
      <c r="AK21" s="6">
        <v>3544973</v>
      </c>
      <c r="AL21" s="6">
        <v>16306360</v>
      </c>
      <c r="AM21" s="6">
        <v>38375707</v>
      </c>
      <c r="AN21" s="6">
        <v>5841456</v>
      </c>
      <c r="AO21" s="5">
        <v>16737738</v>
      </c>
      <c r="AP21" s="6">
        <v>3544711</v>
      </c>
      <c r="AQ21" s="6">
        <v>16666813</v>
      </c>
      <c r="AR21" s="6">
        <v>38877546</v>
      </c>
      <c r="AS21" s="6">
        <v>5880408</v>
      </c>
      <c r="AT21" s="5">
        <v>16757579</v>
      </c>
      <c r="AU21" s="27"/>
      <c r="AW21" s="27"/>
    </row>
    <row r="22" spans="1:49" x14ac:dyDescent="0.2">
      <c r="A22" s="7" t="s">
        <v>1</v>
      </c>
      <c r="B22" s="6">
        <v>991084</v>
      </c>
      <c r="C22" s="6">
        <v>3770089</v>
      </c>
      <c r="D22" s="6">
        <v>8685546</v>
      </c>
      <c r="E22" s="6">
        <v>25692366</v>
      </c>
      <c r="F22" s="6">
        <v>903095</v>
      </c>
      <c r="G22" s="6">
        <v>991084</v>
      </c>
      <c r="H22" s="6">
        <v>3966178</v>
      </c>
      <c r="I22" s="6">
        <v>8681285</v>
      </c>
      <c r="J22" s="6">
        <v>25694478</v>
      </c>
      <c r="K22" s="6">
        <v>903095</v>
      </c>
      <c r="L22" s="6">
        <v>991084</v>
      </c>
      <c r="M22" s="6">
        <v>4054375</v>
      </c>
      <c r="N22" s="6">
        <v>9031173</v>
      </c>
      <c r="O22" s="6">
        <v>27521766</v>
      </c>
      <c r="P22" s="6">
        <v>903095</v>
      </c>
      <c r="Q22" s="6">
        <v>991560</v>
      </c>
      <c r="R22" s="6">
        <v>4147388</v>
      </c>
      <c r="S22" s="6">
        <v>9162244</v>
      </c>
      <c r="T22" s="6">
        <v>27840480</v>
      </c>
      <c r="U22" s="6">
        <v>903095</v>
      </c>
      <c r="V22" s="6">
        <v>991560</v>
      </c>
      <c r="W22" s="6">
        <v>4304445</v>
      </c>
      <c r="X22" s="6">
        <v>9202894</v>
      </c>
      <c r="Y22" s="6">
        <v>28114424</v>
      </c>
      <c r="Z22" s="6">
        <v>903095</v>
      </c>
      <c r="AA22" s="6">
        <v>991560</v>
      </c>
      <c r="AB22" s="6">
        <v>4484478</v>
      </c>
      <c r="AC22" s="6">
        <v>9979096</v>
      </c>
      <c r="AD22" s="5">
        <v>29072748</v>
      </c>
      <c r="AE22" s="5">
        <v>893219</v>
      </c>
      <c r="AF22" s="22">
        <v>991560</v>
      </c>
      <c r="AG22" s="22">
        <v>4601352</v>
      </c>
      <c r="AH22" s="22">
        <v>10118821</v>
      </c>
      <c r="AI22" s="22">
        <v>29124414</v>
      </c>
      <c r="AJ22" s="23">
        <v>893219</v>
      </c>
      <c r="AK22" s="6">
        <v>991560</v>
      </c>
      <c r="AL22" s="6">
        <v>4733614</v>
      </c>
      <c r="AM22" s="6">
        <v>10553370</v>
      </c>
      <c r="AN22" s="6">
        <v>29188400</v>
      </c>
      <c r="AO22" s="5">
        <v>893219</v>
      </c>
      <c r="AP22" s="6">
        <v>967605</v>
      </c>
      <c r="AQ22" s="6">
        <v>4924119</v>
      </c>
      <c r="AR22" s="6">
        <v>10821838</v>
      </c>
      <c r="AS22" s="6">
        <v>29187039</v>
      </c>
      <c r="AT22" s="5">
        <v>875996</v>
      </c>
      <c r="AU22" s="27"/>
      <c r="AW22" s="27"/>
    </row>
    <row r="23" spans="1:49" x14ac:dyDescent="0.2">
      <c r="A23" s="4" t="s">
        <v>0</v>
      </c>
      <c r="B23" s="3">
        <v>18907740</v>
      </c>
      <c r="C23" s="3">
        <v>17550705</v>
      </c>
      <c r="D23" s="3">
        <v>7084097</v>
      </c>
      <c r="E23" s="3">
        <v>1395102</v>
      </c>
      <c r="F23" s="3">
        <v>1579935</v>
      </c>
      <c r="G23" s="3">
        <v>19181235</v>
      </c>
      <c r="H23" s="3">
        <v>18657279</v>
      </c>
      <c r="I23" s="3">
        <v>7152595</v>
      </c>
      <c r="J23" s="3">
        <v>1406532</v>
      </c>
      <c r="K23" s="3">
        <v>1579783</v>
      </c>
      <c r="L23" s="3">
        <v>19287326</v>
      </c>
      <c r="M23" s="3">
        <v>19553808</v>
      </c>
      <c r="N23" s="3">
        <v>6817058</v>
      </c>
      <c r="O23" s="3">
        <v>1151602</v>
      </c>
      <c r="P23" s="3">
        <v>2417874</v>
      </c>
      <c r="Q23" s="3">
        <v>19798518</v>
      </c>
      <c r="R23" s="3">
        <v>20900068</v>
      </c>
      <c r="S23" s="3">
        <v>6722087</v>
      </c>
      <c r="T23" s="3">
        <v>1007390</v>
      </c>
      <c r="U23" s="3">
        <v>2943184</v>
      </c>
      <c r="V23" s="3">
        <v>19639231</v>
      </c>
      <c r="W23" s="3">
        <v>22609051</v>
      </c>
      <c r="X23" s="3">
        <v>6803682</v>
      </c>
      <c r="Y23" s="3">
        <v>1067541</v>
      </c>
      <c r="Z23" s="3">
        <v>3074942</v>
      </c>
      <c r="AA23" s="3">
        <v>19987393</v>
      </c>
      <c r="AB23" s="3">
        <v>25421936</v>
      </c>
      <c r="AC23" s="3">
        <v>7172859</v>
      </c>
      <c r="AD23" s="2">
        <v>1114827</v>
      </c>
      <c r="AE23" s="2">
        <v>3000313</v>
      </c>
      <c r="AF23" s="24">
        <v>20434440</v>
      </c>
      <c r="AG23" s="24">
        <v>26684851</v>
      </c>
      <c r="AH23" s="24">
        <v>7211488</v>
      </c>
      <c r="AI23" s="24">
        <v>1199300</v>
      </c>
      <c r="AJ23" s="25">
        <v>2609220</v>
      </c>
      <c r="AK23" s="3">
        <v>20714447</v>
      </c>
      <c r="AL23" s="3">
        <v>29730791</v>
      </c>
      <c r="AM23" s="3">
        <v>8393236</v>
      </c>
      <c r="AN23" s="3">
        <v>1303431</v>
      </c>
      <c r="AO23" s="2">
        <v>2741229</v>
      </c>
      <c r="AP23" s="3">
        <v>21125516</v>
      </c>
      <c r="AQ23" s="3">
        <v>32233717</v>
      </c>
      <c r="AR23" s="3">
        <v>8652555</v>
      </c>
      <c r="AS23" s="3">
        <v>1277175</v>
      </c>
      <c r="AT23" s="2">
        <v>3050181</v>
      </c>
      <c r="AU23" s="27"/>
      <c r="AW23" s="27"/>
    </row>
    <row r="26" spans="1:49" ht="27.75" customHeight="1" x14ac:dyDescent="0.2">
      <c r="A26" s="28" t="s">
        <v>25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Q26" s="28" t="s">
        <v>25</v>
      </c>
      <c r="R26" s="28"/>
      <c r="S26" s="28"/>
      <c r="T26" s="28"/>
      <c r="U26" s="28"/>
      <c r="V26" s="28"/>
      <c r="W26" s="28"/>
      <c r="X26" s="28"/>
      <c r="Y26" s="28"/>
      <c r="Z26" s="28"/>
      <c r="AA26" s="28"/>
      <c r="AF26" s="28" t="s">
        <v>25</v>
      </c>
      <c r="AG26" s="28"/>
      <c r="AH26" s="28"/>
      <c r="AI26" s="28"/>
      <c r="AJ26" s="28"/>
      <c r="AK26" s="28"/>
      <c r="AL26" s="28"/>
      <c r="AM26" s="28"/>
      <c r="AN26" s="28"/>
      <c r="AO26" s="28"/>
      <c r="AP26" s="28"/>
    </row>
    <row r="27" spans="1:49" x14ac:dyDescent="0.2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21">
    <mergeCell ref="A27:K27"/>
    <mergeCell ref="A1:P1"/>
    <mergeCell ref="A2:P2"/>
    <mergeCell ref="AA5:AE5"/>
    <mergeCell ref="A4:Z4"/>
    <mergeCell ref="A5:A6"/>
    <mergeCell ref="B5:F5"/>
    <mergeCell ref="G5:K5"/>
    <mergeCell ref="L5:P5"/>
    <mergeCell ref="Q5:U5"/>
    <mergeCell ref="V5:Z5"/>
    <mergeCell ref="A26:K26"/>
    <mergeCell ref="Q26:AA26"/>
    <mergeCell ref="AF26:AP26"/>
    <mergeCell ref="Q1:AE1"/>
    <mergeCell ref="Q2:AE2"/>
    <mergeCell ref="AP5:AT5"/>
    <mergeCell ref="AF1:AT1"/>
    <mergeCell ref="AF2:AT2"/>
    <mergeCell ref="AK5:AO5"/>
    <mergeCell ref="AF5:AJ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9" orientation="landscape" horizontalDpi="4294967295" verticalDpi="4294967295" r:id="rId1"/>
  <colBreaks count="2" manualBreakCount="2">
    <brk id="16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56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m.abdullaev</dc:creator>
  <cp:lastModifiedBy>Сайфуллаев Х. Х</cp:lastModifiedBy>
  <cp:lastPrinted>2023-06-26T05:03:16Z</cp:lastPrinted>
  <dcterms:created xsi:type="dcterms:W3CDTF">2020-10-16T12:10:18Z</dcterms:created>
  <dcterms:modified xsi:type="dcterms:W3CDTF">2023-06-26T05:03:19Z</dcterms:modified>
</cp:coreProperties>
</file>